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komcz-my.sharepoint.com/personal/votava_martin_bkom_cz/Documents/Dokumenty/Dokumenty/A_BKOM/1700 Správa majetku/Žádosti o zakázky/Výměna osvětlení Masná Etapa 2/Realizace/Podklad_Etapa II/"/>
    </mc:Choice>
  </mc:AlternateContent>
  <xr:revisionPtr revIDLastSave="33" documentId="8_{49EBCAAB-0303-45EA-BB54-79C594528489}" xr6:coauthVersionLast="47" xr6:coauthVersionMax="47" xr10:uidLastSave="{256D05E5-62FF-401B-AD3E-70C99946411C}"/>
  <bookViews>
    <workbookView xWindow="-120" yWindow="-120" windowWidth="29040" windowHeight="15720" tabRatio="858" xr2:uid="{2EF7D010-7E30-4353-BC75-2D81807C16B6}"/>
  </bookViews>
  <sheets>
    <sheet name="Sum_Bkom_nájemci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8" l="1"/>
  <c r="F7" i="8"/>
  <c r="F8" i="8"/>
  <c r="F9" i="8"/>
  <c r="F10" i="8"/>
  <c r="F11" i="8"/>
  <c r="D12" i="8"/>
  <c r="F12" i="8" s="1"/>
  <c r="F16" i="8"/>
  <c r="F17" i="8"/>
  <c r="F18" i="8"/>
  <c r="F19" i="8"/>
  <c r="F20" i="8"/>
  <c r="F21" i="8"/>
  <c r="F22" i="8"/>
  <c r="D23" i="8"/>
  <c r="F23" i="8" s="1"/>
  <c r="F27" i="8"/>
  <c r="F28" i="8"/>
  <c r="F29" i="8"/>
  <c r="F30" i="8"/>
  <c r="F33" i="8"/>
  <c r="F34" i="8"/>
  <c r="F35" i="8"/>
  <c r="F37" i="8" s="1"/>
  <c r="F36" i="8"/>
  <c r="F40" i="8"/>
  <c r="F41" i="8"/>
  <c r="F42" i="8"/>
  <c r="F45" i="8"/>
  <c r="F47" i="8" s="1"/>
  <c r="F46" i="8"/>
  <c r="F50" i="8"/>
  <c r="D51" i="8"/>
  <c r="F51" i="8" s="1"/>
  <c r="F52" i="8" s="1"/>
  <c r="F55" i="8"/>
  <c r="F57" i="8" s="1"/>
  <c r="D56" i="8"/>
  <c r="F56" i="8"/>
  <c r="F60" i="8"/>
  <c r="D61" i="8"/>
  <c r="F61" i="8" s="1"/>
  <c r="F62" i="8" s="1"/>
  <c r="F65" i="8"/>
  <c r="D66" i="8"/>
  <c r="F66" i="8"/>
  <c r="F70" i="8"/>
  <c r="D71" i="8"/>
  <c r="F71" i="8" s="1"/>
  <c r="F75" i="8"/>
  <c r="F76" i="8"/>
  <c r="F77" i="8"/>
  <c r="F67" i="8" l="1"/>
  <c r="F78" i="8"/>
  <c r="F72" i="8"/>
  <c r="F13" i="8"/>
  <c r="F24" i="8"/>
  <c r="B95" i="8" s="1"/>
  <c r="B99" i="8" s="1"/>
  <c r="B101" i="8" s="1"/>
</calcChain>
</file>

<file path=xl/sharedStrings.xml><?xml version="1.0" encoding="utf-8"?>
<sst xmlns="http://schemas.openxmlformats.org/spreadsheetml/2006/main" count="74" uniqueCount="38">
  <si>
    <t>Revitalizace areálu – Masná, Brno</t>
  </si>
  <si>
    <t>Bkom</t>
  </si>
  <si>
    <t>Nájemce:</t>
  </si>
  <si>
    <t>Budova</t>
  </si>
  <si>
    <t>Počet (ks)</t>
  </si>
  <si>
    <t>LED svítidlo A viz. kniha svítidel</t>
  </si>
  <si>
    <t>LED svítidlo C1 viz. kniha svítidel</t>
  </si>
  <si>
    <t>LED svítidlo B1 viz. kniha svítidel</t>
  </si>
  <si>
    <t>B.4</t>
  </si>
  <si>
    <t>LED svítidlo D1a viz. kniha svítidel</t>
  </si>
  <si>
    <t>LED svítidlo E1 viz. kniha svítidel</t>
  </si>
  <si>
    <t>LED svítidlo D1b viz. kniha svítidel</t>
  </si>
  <si>
    <t>Cena/ks</t>
  </si>
  <si>
    <t>Cena celk</t>
  </si>
  <si>
    <t>Celkem</t>
  </si>
  <si>
    <t>Popis</t>
  </si>
  <si>
    <t>Demontáž původních svítidel a montáž nových svítidel</t>
  </si>
  <si>
    <t>Bkom + nájemci</t>
  </si>
  <si>
    <t>Nájemce: Corestudio s.r.o.</t>
  </si>
  <si>
    <t>Nájemce: ARCHITEKTI s.r.o.</t>
  </si>
  <si>
    <t>Nájemce: ELITE IT s.r.o.</t>
  </si>
  <si>
    <t>Nájemce: A.D.T. spol.</t>
  </si>
  <si>
    <t>Nájemce: Winguard s.r.o.</t>
  </si>
  <si>
    <t>B.18VAP</t>
  </si>
  <si>
    <t>LED svítidlo C2 viz. kniha svítidel</t>
  </si>
  <si>
    <t>LED svítidlo D2a viz. kniha svítidel</t>
  </si>
  <si>
    <t>LED svítidlo D2b viz. kniha svítidel</t>
  </si>
  <si>
    <t>B.11</t>
  </si>
  <si>
    <t>LED svítidlo B3 viz. kniha svítidel</t>
  </si>
  <si>
    <t>LED svítidlo B2 viz. kniha svítidel</t>
  </si>
  <si>
    <t>B.1</t>
  </si>
  <si>
    <t>B.18 WAK</t>
  </si>
  <si>
    <t>Nájemce: W.A.K., spol. s.r.o.</t>
  </si>
  <si>
    <t>Nájemce: Sperling s.r.o.</t>
  </si>
  <si>
    <t>Nájemce: Advokátní kancelář</t>
  </si>
  <si>
    <t>Nájemce: Eltodo</t>
  </si>
  <si>
    <t>Nájemci</t>
  </si>
  <si>
    <t xml:space="preserve">Rekapitulace etapa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</si>
</sst>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ptos Narrow"/>
      <family val="2"/>
    </font>
    <font>
      <sz val="12"/>
      <color theme="1"/>
      <name val="Aptos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3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 wrapText="1"/>
    </xf>
    <xf numFmtId="0" fontId="0" fillId="0" borderId="0" xfId="0" applyAlignment="1">
      <alignment horizontal="center"/>
    </xf>
    <xf numFmtId="3" fontId="3" fillId="0" borderId="0" xfId="0" applyNumberFormat="1" applyFont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/>
    </xf>
    <xf numFmtId="164" fontId="3" fillId="0" borderId="0" xfId="0" applyNumberFormat="1" applyFont="1"/>
    <xf numFmtId="164" fontId="2" fillId="2" borderId="4" xfId="0" applyNumberFormat="1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left" vertical="center"/>
    </xf>
    <xf numFmtId="164" fontId="3" fillId="0" borderId="0" xfId="0" applyNumberFormat="1" applyFont="1" applyAlignment="1">
      <alignment vertical="center"/>
    </xf>
    <xf numFmtId="3" fontId="3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/>
    <xf numFmtId="164" fontId="3" fillId="0" borderId="5" xfId="0" applyNumberFormat="1" applyFont="1" applyBorder="1" applyAlignment="1">
      <alignment vertical="center"/>
    </xf>
    <xf numFmtId="164" fontId="2" fillId="0" borderId="0" xfId="0" applyNumberFormat="1" applyFont="1"/>
    <xf numFmtId="0" fontId="5" fillId="0" borderId="2" xfId="0" applyFont="1" applyBorder="1"/>
    <xf numFmtId="0" fontId="1" fillId="0" borderId="0" xfId="0" applyFont="1"/>
    <xf numFmtId="0" fontId="4" fillId="6" borderId="5" xfId="0" applyFont="1" applyFill="1" applyBorder="1" applyAlignment="1">
      <alignment vertical="center"/>
    </xf>
    <xf numFmtId="3" fontId="3" fillId="6" borderId="5" xfId="0" applyNumberFormat="1" applyFont="1" applyFill="1" applyBorder="1" applyAlignment="1">
      <alignment horizontal="left" vertical="center"/>
    </xf>
    <xf numFmtId="0" fontId="3" fillId="0" borderId="0" xfId="0" applyFont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7" borderId="2" xfId="0" applyFont="1" applyFill="1" applyBorder="1"/>
    <xf numFmtId="0" fontId="7" fillId="0" borderId="11" xfId="0" applyFont="1" applyBorder="1"/>
    <xf numFmtId="0" fontId="7" fillId="0" borderId="14" xfId="0" applyFont="1" applyBorder="1"/>
    <xf numFmtId="0" fontId="6" fillId="0" borderId="0" xfId="0" applyFont="1"/>
    <xf numFmtId="164" fontId="2" fillId="0" borderId="0" xfId="0" applyNumberFormat="1" applyFont="1" applyAlignment="1">
      <alignment vertical="center"/>
    </xf>
    <xf numFmtId="3" fontId="1" fillId="0" borderId="4" xfId="0" applyNumberFormat="1" applyFont="1" applyBorder="1" applyAlignment="1">
      <alignment vertical="center" wrapText="1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3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/>
    <xf numFmtId="164" fontId="3" fillId="0" borderId="8" xfId="0" applyNumberFormat="1" applyFont="1" applyBorder="1"/>
    <xf numFmtId="0" fontId="4" fillId="6" borderId="8" xfId="0" applyFont="1" applyFill="1" applyBorder="1" applyAlignment="1">
      <alignment vertical="center"/>
    </xf>
    <xf numFmtId="3" fontId="3" fillId="0" borderId="1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164" fontId="5" fillId="0" borderId="13" xfId="0" applyNumberFormat="1" applyFont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164" fontId="5" fillId="0" borderId="10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164" fontId="5" fillId="7" borderId="3" xfId="0" applyNumberFormat="1" applyFont="1" applyFill="1" applyBorder="1" applyAlignment="1">
      <alignment horizontal="right" vertical="center"/>
    </xf>
    <xf numFmtId="0" fontId="5" fillId="7" borderId="3" xfId="0" applyFont="1" applyFill="1" applyBorder="1" applyAlignment="1">
      <alignment horizontal="right" vertical="center"/>
    </xf>
    <xf numFmtId="0" fontId="5" fillId="7" borderId="4" xfId="0" applyFont="1" applyFill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3" fontId="3" fillId="0" borderId="6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/>
    </xf>
    <xf numFmtId="3" fontId="2" fillId="4" borderId="3" xfId="0" applyNumberFormat="1" applyFont="1" applyFill="1" applyBorder="1" applyAlignment="1">
      <alignment horizontal="center" vertical="center"/>
    </xf>
    <xf numFmtId="3" fontId="2" fillId="4" borderId="4" xfId="0" applyNumberFormat="1" applyFont="1" applyFill="1" applyBorder="1" applyAlignment="1">
      <alignment horizontal="center" vertical="center"/>
    </xf>
    <xf numFmtId="3" fontId="2" fillId="3" borderId="2" xfId="0" applyNumberFormat="1" applyFont="1" applyFill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F6230-A118-49D1-86E0-F9915E011618}">
  <sheetPr>
    <tabColor rgb="FF00B0F0"/>
    <pageSetUpPr fitToPage="1"/>
  </sheetPr>
  <dimension ref="A1:L101"/>
  <sheetViews>
    <sheetView tabSelected="1" zoomScaleNormal="100" zoomScaleSheetLayoutView="130" workbookViewId="0">
      <selection activeCell="E6" sqref="E6"/>
    </sheetView>
  </sheetViews>
  <sheetFormatPr defaultRowHeight="15" x14ac:dyDescent="0.25"/>
  <cols>
    <col min="1" max="1" width="16" style="19" customWidth="1"/>
    <col min="2" max="2" width="15.7109375" style="20" customWidth="1"/>
    <col min="3" max="3" width="44.5703125" style="21" customWidth="1"/>
    <col min="4" max="4" width="12.28515625" style="22" customWidth="1"/>
    <col min="5" max="5" width="11.85546875" style="7" customWidth="1"/>
    <col min="6" max="6" width="21.28515625" style="7" customWidth="1"/>
    <col min="7" max="7" width="9.140625" style="4"/>
    <col min="8" max="8" width="7.28515625" style="4" customWidth="1"/>
    <col min="9" max="9" width="6.28515625" customWidth="1"/>
  </cols>
  <sheetData>
    <row r="1" spans="1:12" ht="15.75" thickBot="1" x14ac:dyDescent="0.3">
      <c r="A1" s="66" t="s">
        <v>0</v>
      </c>
      <c r="B1" s="67"/>
      <c r="C1" s="67"/>
      <c r="D1" s="67"/>
      <c r="E1" s="67"/>
      <c r="F1" s="68"/>
    </row>
    <row r="2" spans="1:12" ht="15.75" thickBot="1" x14ac:dyDescent="0.3">
      <c r="A2" s="69" t="s">
        <v>2</v>
      </c>
      <c r="B2" s="70"/>
      <c r="C2" s="70"/>
      <c r="D2" s="70"/>
      <c r="E2" s="70"/>
      <c r="F2" s="6" t="s">
        <v>1</v>
      </c>
    </row>
    <row r="3" spans="1:12" ht="15.75" thickBot="1" x14ac:dyDescent="0.3"/>
    <row r="4" spans="1:12" ht="15.75" thickBot="1" x14ac:dyDescent="0.3">
      <c r="A4" s="23" t="s">
        <v>3</v>
      </c>
      <c r="B4" s="71" t="s">
        <v>15</v>
      </c>
      <c r="C4" s="72"/>
      <c r="D4" s="24" t="s">
        <v>4</v>
      </c>
      <c r="E4" s="8" t="s">
        <v>12</v>
      </c>
      <c r="F4" s="8" t="s">
        <v>13</v>
      </c>
    </row>
    <row r="5" spans="1:12" x14ac:dyDescent="0.25">
      <c r="A5" s="3"/>
      <c r="B5" s="9"/>
      <c r="C5" s="9"/>
      <c r="D5" s="1"/>
      <c r="E5" s="10"/>
      <c r="G5"/>
      <c r="H5"/>
    </row>
    <row r="6" spans="1:12" ht="14.45" customHeight="1" x14ac:dyDescent="0.25">
      <c r="A6" s="73" t="s">
        <v>30</v>
      </c>
      <c r="B6" s="17" t="s">
        <v>5</v>
      </c>
      <c r="C6" s="17"/>
      <c r="D6" s="11">
        <v>26</v>
      </c>
      <c r="E6" s="12">
        <v>0</v>
      </c>
      <c r="F6" s="12">
        <f t="shared" ref="F6:F12" si="0">D6*E6</f>
        <v>0</v>
      </c>
      <c r="G6"/>
      <c r="H6"/>
    </row>
    <row r="7" spans="1:12" x14ac:dyDescent="0.25">
      <c r="A7" s="74"/>
      <c r="B7" s="18" t="s">
        <v>29</v>
      </c>
      <c r="C7" s="18"/>
      <c r="D7" s="11">
        <v>6</v>
      </c>
      <c r="E7" s="12">
        <v>0</v>
      </c>
      <c r="F7" s="12">
        <f t="shared" si="0"/>
        <v>0</v>
      </c>
      <c r="G7"/>
      <c r="H7"/>
    </row>
    <row r="8" spans="1:12" x14ac:dyDescent="0.25">
      <c r="A8" s="74"/>
      <c r="B8" s="18" t="s">
        <v>6</v>
      </c>
      <c r="C8" s="18"/>
      <c r="D8" s="11">
        <v>8</v>
      </c>
      <c r="E8" s="12">
        <v>0</v>
      </c>
      <c r="F8" s="12">
        <f t="shared" si="0"/>
        <v>0</v>
      </c>
      <c r="G8"/>
      <c r="H8"/>
    </row>
    <row r="9" spans="1:12" x14ac:dyDescent="0.25">
      <c r="A9" s="74"/>
      <c r="B9" s="18" t="s">
        <v>7</v>
      </c>
      <c r="C9" s="18"/>
      <c r="D9" s="11">
        <v>45</v>
      </c>
      <c r="E9" s="12">
        <v>0</v>
      </c>
      <c r="F9" s="12">
        <f t="shared" si="0"/>
        <v>0</v>
      </c>
      <c r="G9"/>
      <c r="H9"/>
    </row>
    <row r="10" spans="1:12" x14ac:dyDescent="0.25">
      <c r="A10" s="74"/>
      <c r="B10" s="17" t="s">
        <v>5</v>
      </c>
      <c r="C10" s="18"/>
      <c r="D10" s="11">
        <v>9</v>
      </c>
      <c r="E10" s="12">
        <v>0</v>
      </c>
      <c r="F10" s="12">
        <f t="shared" si="0"/>
        <v>0</v>
      </c>
      <c r="G10"/>
      <c r="H10"/>
    </row>
    <row r="11" spans="1:12" x14ac:dyDescent="0.25">
      <c r="A11" s="74"/>
      <c r="B11" s="18" t="s">
        <v>28</v>
      </c>
      <c r="C11" s="18"/>
      <c r="D11" s="11">
        <v>1</v>
      </c>
      <c r="E11" s="12">
        <v>0</v>
      </c>
      <c r="F11" s="12">
        <f t="shared" si="0"/>
        <v>0</v>
      </c>
      <c r="G11"/>
      <c r="H11"/>
      <c r="J11" s="16"/>
      <c r="K11" s="16"/>
      <c r="L11" s="16"/>
    </row>
    <row r="12" spans="1:12" x14ac:dyDescent="0.25">
      <c r="A12" s="42"/>
      <c r="B12" s="62" t="s">
        <v>16</v>
      </c>
      <c r="C12" s="62"/>
      <c r="D12" s="11">
        <f>SUM(D6:D11)</f>
        <v>95</v>
      </c>
      <c r="E12" s="12">
        <v>0</v>
      </c>
      <c r="F12" s="12">
        <f t="shared" si="0"/>
        <v>0</v>
      </c>
      <c r="G12"/>
      <c r="H12"/>
      <c r="J12" s="16"/>
      <c r="K12" s="16"/>
      <c r="L12" s="16"/>
    </row>
    <row r="13" spans="1:12" x14ac:dyDescent="0.25">
      <c r="A13" s="1"/>
      <c r="B13" s="9"/>
      <c r="C13" s="9"/>
      <c r="D13" s="1"/>
      <c r="F13" s="14">
        <f>SUM(F6:F12)</f>
        <v>0</v>
      </c>
      <c r="G13"/>
      <c r="H13"/>
    </row>
    <row r="14" spans="1:12" x14ac:dyDescent="0.25">
      <c r="A14" s="3"/>
      <c r="B14" s="9"/>
      <c r="C14" s="9"/>
      <c r="D14" s="1"/>
      <c r="G14"/>
      <c r="H14"/>
    </row>
    <row r="15" spans="1:12" x14ac:dyDescent="0.25">
      <c r="A15" s="3"/>
      <c r="B15" s="9"/>
      <c r="C15" s="9"/>
      <c r="D15" s="1"/>
      <c r="E15" s="10"/>
    </row>
    <row r="16" spans="1:12" x14ac:dyDescent="0.25">
      <c r="A16" s="63" t="s">
        <v>27</v>
      </c>
      <c r="B16" s="17" t="s">
        <v>11</v>
      </c>
      <c r="C16" s="17"/>
      <c r="D16" s="11">
        <v>30</v>
      </c>
      <c r="E16" s="13">
        <v>0</v>
      </c>
      <c r="F16" s="12">
        <f t="shared" ref="F16:F23" si="1">D16*E16</f>
        <v>0</v>
      </c>
    </row>
    <row r="17" spans="1:11" x14ac:dyDescent="0.25">
      <c r="A17" s="64"/>
      <c r="B17" s="17" t="s">
        <v>9</v>
      </c>
      <c r="C17" s="17"/>
      <c r="D17" s="11">
        <v>20</v>
      </c>
      <c r="E17" s="13">
        <v>0</v>
      </c>
      <c r="F17" s="12">
        <f t="shared" si="1"/>
        <v>0</v>
      </c>
    </row>
    <row r="18" spans="1:11" x14ac:dyDescent="0.25">
      <c r="A18" s="64"/>
      <c r="B18" s="17" t="s">
        <v>26</v>
      </c>
      <c r="C18" s="17"/>
      <c r="D18" s="11">
        <v>5</v>
      </c>
      <c r="E18" s="13">
        <v>0</v>
      </c>
      <c r="F18" s="12">
        <f t="shared" si="1"/>
        <v>0</v>
      </c>
    </row>
    <row r="19" spans="1:11" x14ac:dyDescent="0.25">
      <c r="A19" s="64"/>
      <c r="B19" s="17" t="s">
        <v>25</v>
      </c>
      <c r="C19" s="17"/>
      <c r="D19" s="11">
        <v>4</v>
      </c>
      <c r="E19" s="13">
        <v>0</v>
      </c>
      <c r="F19" s="12">
        <f t="shared" si="1"/>
        <v>0</v>
      </c>
    </row>
    <row r="20" spans="1:11" x14ac:dyDescent="0.25">
      <c r="A20" s="64"/>
      <c r="B20" s="17" t="s">
        <v>5</v>
      </c>
      <c r="C20" s="17"/>
      <c r="D20" s="11">
        <v>22</v>
      </c>
      <c r="E20" s="12">
        <v>0</v>
      </c>
      <c r="F20" s="12">
        <f t="shared" si="1"/>
        <v>0</v>
      </c>
    </row>
    <row r="21" spans="1:11" x14ac:dyDescent="0.25">
      <c r="A21" s="64"/>
      <c r="B21" s="18" t="s">
        <v>6</v>
      </c>
      <c r="C21" s="18"/>
      <c r="D21" s="11">
        <v>14</v>
      </c>
      <c r="E21" s="13">
        <v>0</v>
      </c>
      <c r="F21" s="12">
        <f t="shared" si="1"/>
        <v>0</v>
      </c>
      <c r="J21" s="16"/>
      <c r="K21" s="16"/>
    </row>
    <row r="22" spans="1:11" x14ac:dyDescent="0.25">
      <c r="A22" s="64"/>
      <c r="B22" s="18" t="s">
        <v>24</v>
      </c>
      <c r="C22" s="18"/>
      <c r="D22" s="25">
        <v>2</v>
      </c>
      <c r="E22" s="13">
        <v>0</v>
      </c>
      <c r="F22" s="12">
        <f t="shared" si="1"/>
        <v>0</v>
      </c>
    </row>
    <row r="23" spans="1:11" x14ac:dyDescent="0.25">
      <c r="A23" s="65"/>
      <c r="B23" s="62" t="s">
        <v>16</v>
      </c>
      <c r="C23" s="62"/>
      <c r="D23" s="11">
        <f>SUM(D16:D22)</f>
        <v>97</v>
      </c>
      <c r="E23" s="12">
        <v>0</v>
      </c>
      <c r="F23" s="12">
        <f t="shared" si="1"/>
        <v>0</v>
      </c>
    </row>
    <row r="24" spans="1:11" x14ac:dyDescent="0.25">
      <c r="A24" s="5"/>
      <c r="B24" s="9"/>
      <c r="C24" s="9"/>
      <c r="E24" s="10"/>
      <c r="F24" s="14">
        <f>SUM(F16:F23)</f>
        <v>0</v>
      </c>
    </row>
    <row r="25" spans="1:11" x14ac:dyDescent="0.25">
      <c r="A25" s="26"/>
      <c r="B25" s="36"/>
      <c r="C25" s="36"/>
      <c r="D25" s="1"/>
    </row>
    <row r="26" spans="1:11" x14ac:dyDescent="0.25">
      <c r="A26" s="26"/>
      <c r="B26" s="36"/>
      <c r="C26" s="36"/>
      <c r="D26" s="1"/>
    </row>
    <row r="27" spans="1:11" x14ac:dyDescent="0.25">
      <c r="A27" s="59" t="s">
        <v>23</v>
      </c>
      <c r="B27" s="18" t="s">
        <v>10</v>
      </c>
      <c r="C27" s="18"/>
      <c r="D27" s="25">
        <v>12</v>
      </c>
      <c r="E27" s="12">
        <v>0</v>
      </c>
      <c r="F27" s="12">
        <f>D27*E27</f>
        <v>0</v>
      </c>
    </row>
    <row r="28" spans="1:11" x14ac:dyDescent="0.25">
      <c r="A28" s="60"/>
      <c r="B28" s="17" t="s">
        <v>5</v>
      </c>
      <c r="C28" s="17"/>
      <c r="D28" s="11">
        <v>4</v>
      </c>
      <c r="E28" s="12">
        <v>0</v>
      </c>
      <c r="F28" s="12">
        <f>D28*E28</f>
        <v>0</v>
      </c>
    </row>
    <row r="29" spans="1:11" x14ac:dyDescent="0.25">
      <c r="A29" s="61"/>
      <c r="B29" s="62" t="s">
        <v>16</v>
      </c>
      <c r="C29" s="62"/>
      <c r="D29" s="11">
        <v>16</v>
      </c>
      <c r="E29" s="12">
        <v>0</v>
      </c>
      <c r="F29" s="12">
        <f>D29*E29</f>
        <v>0</v>
      </c>
    </row>
    <row r="30" spans="1:11" x14ac:dyDescent="0.25">
      <c r="F30" s="14">
        <f>SUM(F27:F29)</f>
        <v>0</v>
      </c>
    </row>
    <row r="31" spans="1:11" ht="15.75" thickBot="1" x14ac:dyDescent="0.3">
      <c r="A31" s="38" t="s">
        <v>36</v>
      </c>
    </row>
    <row r="32" spans="1:11" ht="15.75" thickBot="1" x14ac:dyDescent="0.3">
      <c r="A32" s="45" t="s">
        <v>35</v>
      </c>
      <c r="B32" s="46"/>
      <c r="C32" s="46"/>
      <c r="D32" s="46"/>
      <c r="E32" s="46"/>
      <c r="F32" s="32"/>
    </row>
    <row r="33" spans="1:6" x14ac:dyDescent="0.25">
      <c r="A33" s="41" t="s">
        <v>30</v>
      </c>
      <c r="B33" s="40" t="s">
        <v>5</v>
      </c>
      <c r="C33" s="40"/>
      <c r="D33" s="35">
        <v>7</v>
      </c>
      <c r="E33" s="39">
        <v>0</v>
      </c>
      <c r="F33" s="39">
        <f>D33*E33</f>
        <v>0</v>
      </c>
    </row>
    <row r="34" spans="1:6" x14ac:dyDescent="0.25">
      <c r="A34" s="74"/>
      <c r="B34" s="18" t="s">
        <v>7</v>
      </c>
      <c r="C34" s="18"/>
      <c r="D34" s="11">
        <v>49</v>
      </c>
      <c r="E34" s="12">
        <v>0</v>
      </c>
      <c r="F34" s="12">
        <f>D34*E34</f>
        <v>0</v>
      </c>
    </row>
    <row r="35" spans="1:6" x14ac:dyDescent="0.25">
      <c r="A35" s="74"/>
      <c r="B35" s="18" t="s">
        <v>6</v>
      </c>
      <c r="C35" s="18"/>
      <c r="D35" s="11">
        <v>3</v>
      </c>
      <c r="E35" s="12">
        <v>0</v>
      </c>
      <c r="F35" s="12">
        <f>D35*E35</f>
        <v>0</v>
      </c>
    </row>
    <row r="36" spans="1:6" x14ac:dyDescent="0.25">
      <c r="A36" s="42"/>
      <c r="B36" s="43" t="s">
        <v>16</v>
      </c>
      <c r="C36" s="44"/>
      <c r="D36" s="11">
        <v>59</v>
      </c>
      <c r="E36" s="12">
        <v>0</v>
      </c>
      <c r="F36" s="12">
        <f>D36*E36</f>
        <v>0</v>
      </c>
    </row>
    <row r="37" spans="1:6" x14ac:dyDescent="0.25">
      <c r="A37" s="3"/>
      <c r="B37" s="5"/>
      <c r="C37" s="1"/>
      <c r="D37" s="1"/>
      <c r="E37" s="2"/>
      <c r="F37" s="31">
        <f>SUM(F33:F36)</f>
        <v>0</v>
      </c>
    </row>
    <row r="38" spans="1:6" ht="15.75" thickBot="1" x14ac:dyDescent="0.3">
      <c r="A38" s="3"/>
      <c r="B38" s="5"/>
      <c r="C38" s="1"/>
      <c r="D38" s="1"/>
      <c r="E38" s="2"/>
      <c r="F38" s="2"/>
    </row>
    <row r="39" spans="1:6" ht="15.75" thickBot="1" x14ac:dyDescent="0.3">
      <c r="A39" s="45" t="s">
        <v>34</v>
      </c>
      <c r="B39" s="46"/>
      <c r="C39" s="46"/>
      <c r="D39" s="46"/>
      <c r="E39" s="46"/>
      <c r="F39" s="32"/>
    </row>
    <row r="40" spans="1:6" x14ac:dyDescent="0.25">
      <c r="A40" s="41" t="s">
        <v>30</v>
      </c>
      <c r="B40" s="18" t="s">
        <v>7</v>
      </c>
      <c r="C40" s="18"/>
      <c r="D40" s="11">
        <v>4</v>
      </c>
      <c r="E40" s="12">
        <v>0</v>
      </c>
      <c r="F40" s="12">
        <f>D40*E40</f>
        <v>0</v>
      </c>
    </row>
    <row r="41" spans="1:6" x14ac:dyDescent="0.25">
      <c r="A41" s="42"/>
      <c r="B41" s="43" t="s">
        <v>16</v>
      </c>
      <c r="C41" s="44"/>
      <c r="D41" s="11">
        <v>4</v>
      </c>
      <c r="E41" s="12">
        <v>0</v>
      </c>
      <c r="F41" s="12">
        <f>D41*E41</f>
        <v>0</v>
      </c>
    </row>
    <row r="42" spans="1:6" x14ac:dyDescent="0.25">
      <c r="A42" s="3"/>
      <c r="B42" s="1"/>
      <c r="C42" s="1"/>
      <c r="D42" s="1"/>
      <c r="E42" s="2"/>
      <c r="F42" s="31">
        <f>SUM(F40:F41)</f>
        <v>0</v>
      </c>
    </row>
    <row r="43" spans="1:6" ht="15.75" thickBot="1" x14ac:dyDescent="0.3">
      <c r="A43" s="3"/>
      <c r="B43" s="5"/>
      <c r="C43" s="1"/>
      <c r="D43" s="1"/>
      <c r="E43" s="2"/>
      <c r="F43" s="2"/>
    </row>
    <row r="44" spans="1:6" ht="15.75" thickBot="1" x14ac:dyDescent="0.3">
      <c r="A44" s="45" t="s">
        <v>33</v>
      </c>
      <c r="B44" s="46"/>
      <c r="C44" s="46"/>
      <c r="D44" s="46"/>
      <c r="E44" s="46"/>
      <c r="F44" s="32"/>
    </row>
    <row r="45" spans="1:6" x14ac:dyDescent="0.25">
      <c r="A45" s="41" t="s">
        <v>30</v>
      </c>
      <c r="B45" s="18" t="s">
        <v>7</v>
      </c>
      <c r="C45" s="18"/>
      <c r="D45" s="11">
        <v>8</v>
      </c>
      <c r="E45" s="12">
        <v>0</v>
      </c>
      <c r="F45" s="12">
        <f>D45*E45</f>
        <v>0</v>
      </c>
    </row>
    <row r="46" spans="1:6" x14ac:dyDescent="0.25">
      <c r="A46" s="42"/>
      <c r="B46" s="43" t="s">
        <v>16</v>
      </c>
      <c r="C46" s="44"/>
      <c r="D46" s="11">
        <v>8</v>
      </c>
      <c r="E46" s="12">
        <v>0</v>
      </c>
      <c r="F46" s="12">
        <f>D46*E46</f>
        <v>0</v>
      </c>
    </row>
    <row r="47" spans="1:6" x14ac:dyDescent="0.25">
      <c r="A47" s="3"/>
      <c r="B47" s="1"/>
      <c r="C47" s="1"/>
      <c r="D47" s="1"/>
      <c r="E47" s="2"/>
      <c r="F47" s="31">
        <f>SUM(F45:F46)</f>
        <v>0</v>
      </c>
    </row>
    <row r="48" spans="1:6" ht="15.75" thickBot="1" x14ac:dyDescent="0.3">
      <c r="A48" s="38"/>
    </row>
    <row r="49" spans="1:6" ht="15.75" thickBot="1" x14ac:dyDescent="0.3">
      <c r="A49" s="45" t="s">
        <v>22</v>
      </c>
      <c r="B49" s="46"/>
      <c r="C49" s="46"/>
      <c r="D49" s="46"/>
      <c r="E49" s="46"/>
      <c r="F49" s="32"/>
    </row>
    <row r="50" spans="1:6" x14ac:dyDescent="0.25">
      <c r="A50" s="41" t="s">
        <v>8</v>
      </c>
      <c r="B50" s="18" t="s">
        <v>7</v>
      </c>
      <c r="C50" s="18"/>
      <c r="D50" s="11">
        <v>20</v>
      </c>
      <c r="E50" s="12">
        <v>0</v>
      </c>
      <c r="F50" s="12">
        <f>D50*E50</f>
        <v>0</v>
      </c>
    </row>
    <row r="51" spans="1:6" x14ac:dyDescent="0.25">
      <c r="A51" s="42"/>
      <c r="B51" s="43" t="s">
        <v>16</v>
      </c>
      <c r="C51" s="44"/>
      <c r="D51" s="11">
        <f>SUM(D50)</f>
        <v>20</v>
      </c>
      <c r="E51" s="12">
        <v>0</v>
      </c>
      <c r="F51" s="12">
        <f>D51*E51</f>
        <v>0</v>
      </c>
    </row>
    <row r="52" spans="1:6" x14ac:dyDescent="0.25">
      <c r="A52" s="3"/>
      <c r="B52" s="1"/>
      <c r="C52" s="1"/>
      <c r="D52" s="1"/>
      <c r="E52" s="2"/>
      <c r="F52" s="31">
        <f>SUM(F50:F51)</f>
        <v>0</v>
      </c>
    </row>
    <row r="53" spans="1:6" ht="15.75" thickBot="1" x14ac:dyDescent="0.3">
      <c r="A53" s="38"/>
    </row>
    <row r="54" spans="1:6" ht="15.75" thickBot="1" x14ac:dyDescent="0.3">
      <c r="A54" s="45" t="s">
        <v>21</v>
      </c>
      <c r="B54" s="46"/>
      <c r="C54" s="46"/>
      <c r="D54" s="46"/>
      <c r="E54" s="46"/>
      <c r="F54" s="32"/>
    </row>
    <row r="55" spans="1:6" ht="15.75" customHeight="1" x14ac:dyDescent="0.25">
      <c r="A55" s="41" t="s">
        <v>8</v>
      </c>
      <c r="B55" s="18" t="s">
        <v>7</v>
      </c>
      <c r="C55" s="18"/>
      <c r="D55" s="11">
        <v>19</v>
      </c>
      <c r="E55" s="12">
        <v>0</v>
      </c>
      <c r="F55" s="12">
        <f>D55*E55</f>
        <v>0</v>
      </c>
    </row>
    <row r="56" spans="1:6" x14ac:dyDescent="0.25">
      <c r="A56" s="42"/>
      <c r="B56" s="34" t="s">
        <v>16</v>
      </c>
      <c r="C56" s="33"/>
      <c r="D56" s="11">
        <f>SUM(D55)</f>
        <v>19</v>
      </c>
      <c r="E56" s="12">
        <v>0</v>
      </c>
      <c r="F56" s="12">
        <f>D56*E56</f>
        <v>0</v>
      </c>
    </row>
    <row r="57" spans="1:6" x14ac:dyDescent="0.25">
      <c r="A57" s="3"/>
      <c r="B57" s="1"/>
      <c r="C57" s="1"/>
      <c r="D57" s="1"/>
      <c r="E57" s="2"/>
      <c r="F57" s="31">
        <f>SUM(F55:F56)</f>
        <v>0</v>
      </c>
    </row>
    <row r="58" spans="1:6" ht="15.75" thickBot="1" x14ac:dyDescent="0.3">
      <c r="A58" s="38"/>
    </row>
    <row r="59" spans="1:6" ht="15.75" thickBot="1" x14ac:dyDescent="0.3">
      <c r="A59" s="45" t="s">
        <v>20</v>
      </c>
      <c r="B59" s="46"/>
      <c r="C59" s="46"/>
      <c r="D59" s="46"/>
      <c r="E59" s="46"/>
      <c r="F59" s="32"/>
    </row>
    <row r="60" spans="1:6" ht="15.75" customHeight="1" x14ac:dyDescent="0.25">
      <c r="A60" s="41" t="s">
        <v>8</v>
      </c>
      <c r="B60" s="18" t="s">
        <v>7</v>
      </c>
      <c r="C60" s="18"/>
      <c r="D60" s="11">
        <v>14</v>
      </c>
      <c r="E60" s="12">
        <v>0</v>
      </c>
      <c r="F60" s="12">
        <f>D60*E60</f>
        <v>0</v>
      </c>
    </row>
    <row r="61" spans="1:6" x14ac:dyDescent="0.25">
      <c r="A61" s="42"/>
      <c r="B61" s="43" t="s">
        <v>16</v>
      </c>
      <c r="C61" s="44"/>
      <c r="D61" s="11">
        <f>SUM(D60)</f>
        <v>14</v>
      </c>
      <c r="E61" s="12">
        <v>0</v>
      </c>
      <c r="F61" s="12">
        <f>D61*E61</f>
        <v>0</v>
      </c>
    </row>
    <row r="62" spans="1:6" x14ac:dyDescent="0.25">
      <c r="A62" s="3"/>
      <c r="B62" s="1"/>
      <c r="C62" s="1"/>
      <c r="D62" s="1"/>
      <c r="E62" s="2"/>
      <c r="F62" s="31">
        <f>SUM(F60:F61)</f>
        <v>0</v>
      </c>
    </row>
    <row r="63" spans="1:6" ht="15.75" thickBot="1" x14ac:dyDescent="0.3">
      <c r="A63" s="38"/>
    </row>
    <row r="64" spans="1:6" ht="15.75" thickBot="1" x14ac:dyDescent="0.3">
      <c r="A64" s="45" t="s">
        <v>19</v>
      </c>
      <c r="B64" s="46"/>
      <c r="C64" s="46"/>
      <c r="D64" s="46"/>
      <c r="E64" s="46"/>
      <c r="F64" s="32"/>
    </row>
    <row r="65" spans="1:12" ht="15.75" customHeight="1" x14ac:dyDescent="0.25">
      <c r="A65" s="41" t="s">
        <v>8</v>
      </c>
      <c r="B65" s="18" t="s">
        <v>7</v>
      </c>
      <c r="C65" s="18"/>
      <c r="D65" s="11">
        <v>6</v>
      </c>
      <c r="E65" s="12">
        <v>0</v>
      </c>
      <c r="F65" s="12">
        <f>D65*E65</f>
        <v>0</v>
      </c>
    </row>
    <row r="66" spans="1:12" x14ac:dyDescent="0.25">
      <c r="A66" s="42"/>
      <c r="B66" s="43" t="s">
        <v>16</v>
      </c>
      <c r="C66" s="44"/>
      <c r="D66" s="11">
        <f>SUM(D65)</f>
        <v>6</v>
      </c>
      <c r="E66" s="12">
        <v>0</v>
      </c>
      <c r="F66" s="12">
        <f>D66*E66</f>
        <v>0</v>
      </c>
    </row>
    <row r="67" spans="1:12" x14ac:dyDescent="0.25">
      <c r="A67" s="3"/>
      <c r="B67" s="1"/>
      <c r="C67" s="1"/>
      <c r="D67" s="1"/>
      <c r="E67" s="2"/>
      <c r="F67" s="31">
        <f>SUM(F65:F66)</f>
        <v>0</v>
      </c>
    </row>
    <row r="68" spans="1:12" ht="15.75" thickBot="1" x14ac:dyDescent="0.3">
      <c r="A68" s="38"/>
    </row>
    <row r="69" spans="1:12" s="4" customFormat="1" ht="15.75" thickBot="1" x14ac:dyDescent="0.3">
      <c r="A69" s="45" t="s">
        <v>18</v>
      </c>
      <c r="B69" s="46"/>
      <c r="C69" s="46"/>
      <c r="D69" s="46"/>
      <c r="E69" s="46"/>
      <c r="F69" s="32"/>
      <c r="I69"/>
      <c r="J69"/>
      <c r="K69"/>
      <c r="L69"/>
    </row>
    <row r="70" spans="1:12" s="4" customFormat="1" ht="15.75" customHeight="1" x14ac:dyDescent="0.25">
      <c r="A70" s="47" t="s">
        <v>8</v>
      </c>
      <c r="B70" s="18" t="s">
        <v>7</v>
      </c>
      <c r="C70" s="18"/>
      <c r="D70" s="11">
        <v>6</v>
      </c>
      <c r="E70" s="12">
        <v>0</v>
      </c>
      <c r="F70" s="12">
        <f>D70*E70</f>
        <v>0</v>
      </c>
      <c r="I70"/>
      <c r="J70"/>
      <c r="K70"/>
      <c r="L70"/>
    </row>
    <row r="71" spans="1:12" x14ac:dyDescent="0.25">
      <c r="A71" s="47"/>
      <c r="B71" s="43" t="s">
        <v>16</v>
      </c>
      <c r="C71" s="44"/>
      <c r="D71" s="11">
        <f>SUM(D70)</f>
        <v>6</v>
      </c>
      <c r="E71" s="12">
        <v>0</v>
      </c>
      <c r="F71" s="12">
        <f>D71*E71</f>
        <v>0</v>
      </c>
    </row>
    <row r="72" spans="1:12" x14ac:dyDescent="0.25">
      <c r="A72" s="3"/>
      <c r="B72" s="1"/>
      <c r="C72" s="1"/>
      <c r="D72" s="1"/>
      <c r="E72" s="2"/>
      <c r="F72" s="31">
        <f>SUM(F70:F71)</f>
        <v>0</v>
      </c>
    </row>
    <row r="73" spans="1:12" ht="15.75" thickBot="1" x14ac:dyDescent="0.3"/>
    <row r="74" spans="1:12" ht="15.75" thickBot="1" x14ac:dyDescent="0.3">
      <c r="A74" s="45" t="s">
        <v>32</v>
      </c>
      <c r="B74" s="46"/>
      <c r="C74" s="46"/>
      <c r="D74" s="46"/>
      <c r="E74" s="46"/>
      <c r="F74" s="32"/>
    </row>
    <row r="75" spans="1:12" x14ac:dyDescent="0.25">
      <c r="A75" s="59" t="s">
        <v>31</v>
      </c>
      <c r="B75" s="18" t="s">
        <v>10</v>
      </c>
      <c r="C75" s="18"/>
      <c r="D75" s="25">
        <v>12</v>
      </c>
      <c r="E75" s="12">
        <v>0</v>
      </c>
      <c r="F75" s="12">
        <f>D75*E75</f>
        <v>0</v>
      </c>
    </row>
    <row r="76" spans="1:12" x14ac:dyDescent="0.25">
      <c r="A76" s="60"/>
      <c r="B76" s="17" t="s">
        <v>5</v>
      </c>
      <c r="C76" s="17"/>
      <c r="D76" s="11">
        <v>4</v>
      </c>
      <c r="E76" s="12">
        <v>0</v>
      </c>
      <c r="F76" s="12">
        <f>D76*E76</f>
        <v>0</v>
      </c>
    </row>
    <row r="77" spans="1:12" x14ac:dyDescent="0.25">
      <c r="A77" s="61"/>
      <c r="B77" s="62" t="s">
        <v>16</v>
      </c>
      <c r="C77" s="62"/>
      <c r="D77" s="11">
        <v>16</v>
      </c>
      <c r="E77" s="12">
        <v>0</v>
      </c>
      <c r="F77" s="12">
        <f>D77*E77</f>
        <v>0</v>
      </c>
    </row>
    <row r="78" spans="1:12" x14ac:dyDescent="0.25">
      <c r="A78" s="26"/>
      <c r="B78" s="37"/>
      <c r="C78" s="37"/>
      <c r="D78" s="1"/>
      <c r="F78" s="14">
        <f>SUM(F75:F77)</f>
        <v>0</v>
      </c>
    </row>
    <row r="79" spans="1:12" x14ac:dyDescent="0.25">
      <c r="A79" s="3"/>
      <c r="B79" s="5"/>
      <c r="C79" s="1"/>
      <c r="D79" s="1"/>
      <c r="E79" s="2"/>
      <c r="F79" s="2"/>
    </row>
    <row r="80" spans="1:12" hidden="1" x14ac:dyDescent="0.25"/>
    <row r="81" spans="1:6" hidden="1" x14ac:dyDescent="0.25"/>
    <row r="82" spans="1:6" hidden="1" x14ac:dyDescent="0.25"/>
    <row r="83" spans="1:6" hidden="1" x14ac:dyDescent="0.25"/>
    <row r="84" spans="1:6" hidden="1" x14ac:dyDescent="0.25">
      <c r="A84" s="3"/>
      <c r="B84" s="5"/>
      <c r="C84" s="1"/>
      <c r="D84" s="1"/>
      <c r="E84" s="2"/>
      <c r="F84" s="2"/>
    </row>
    <row r="85" spans="1:6" hidden="1" x14ac:dyDescent="0.25"/>
    <row r="86" spans="1:6" hidden="1" x14ac:dyDescent="0.25"/>
    <row r="87" spans="1:6" hidden="1" x14ac:dyDescent="0.25"/>
    <row r="88" spans="1:6" hidden="1" x14ac:dyDescent="0.25"/>
    <row r="89" spans="1:6" hidden="1" x14ac:dyDescent="0.25">
      <c r="A89" s="3"/>
      <c r="B89" s="1"/>
      <c r="C89" s="1"/>
      <c r="D89" s="1"/>
      <c r="E89" s="2"/>
      <c r="F89" s="31"/>
    </row>
    <row r="90" spans="1:6" hidden="1" x14ac:dyDescent="0.25"/>
    <row r="91" spans="1:6" hidden="1" x14ac:dyDescent="0.25"/>
    <row r="92" spans="1:6" hidden="1" x14ac:dyDescent="0.25"/>
    <row r="93" spans="1:6" hidden="1" x14ac:dyDescent="0.25"/>
    <row r="94" spans="1:6" ht="16.5" thickBot="1" x14ac:dyDescent="0.3">
      <c r="A94" s="30" t="s">
        <v>37</v>
      </c>
    </row>
    <row r="95" spans="1:6" ht="16.5" thickBot="1" x14ac:dyDescent="0.3">
      <c r="A95" s="15" t="s">
        <v>14</v>
      </c>
      <c r="B95" s="48">
        <f>SUM(F6:F89)/2</f>
        <v>0</v>
      </c>
      <c r="C95" s="48"/>
      <c r="D95" s="48"/>
      <c r="E95" s="48"/>
      <c r="F95" s="49"/>
    </row>
    <row r="98" spans="1:6" ht="16.5" thickBot="1" x14ac:dyDescent="0.3">
      <c r="A98" s="30" t="s">
        <v>37</v>
      </c>
    </row>
    <row r="99" spans="1:6" ht="15.75" x14ac:dyDescent="0.25">
      <c r="A99" s="29" t="s">
        <v>17</v>
      </c>
      <c r="B99" s="50">
        <f>B95</f>
        <v>0</v>
      </c>
      <c r="C99" s="51"/>
      <c r="D99" s="51"/>
      <c r="E99" s="51"/>
      <c r="F99" s="52"/>
    </row>
    <row r="100" spans="1:6" ht="16.5" thickBot="1" x14ac:dyDescent="0.3">
      <c r="A100" s="28"/>
      <c r="B100" s="53"/>
      <c r="C100" s="54"/>
      <c r="D100" s="54"/>
      <c r="E100" s="54"/>
      <c r="F100" s="55"/>
    </row>
    <row r="101" spans="1:6" ht="16.5" thickBot="1" x14ac:dyDescent="0.3">
      <c r="A101" s="27" t="s">
        <v>14</v>
      </c>
      <c r="B101" s="56">
        <f>SUM(B99:F100)</f>
        <v>0</v>
      </c>
      <c r="C101" s="57"/>
      <c r="D101" s="57"/>
      <c r="E101" s="57"/>
      <c r="F101" s="58"/>
    </row>
  </sheetData>
  <mergeCells count="39">
    <mergeCell ref="A44:E44"/>
    <mergeCell ref="A45:A46"/>
    <mergeCell ref="B46:C46"/>
    <mergeCell ref="A59:E59"/>
    <mergeCell ref="A55:A56"/>
    <mergeCell ref="A54:E54"/>
    <mergeCell ref="A49:E49"/>
    <mergeCell ref="A50:A51"/>
    <mergeCell ref="B51:C51"/>
    <mergeCell ref="A32:E32"/>
    <mergeCell ref="A33:A36"/>
    <mergeCell ref="B36:C36"/>
    <mergeCell ref="A39:E39"/>
    <mergeCell ref="A40:A41"/>
    <mergeCell ref="B41:C41"/>
    <mergeCell ref="A27:A29"/>
    <mergeCell ref="B29:C29"/>
    <mergeCell ref="A16:A23"/>
    <mergeCell ref="B23:C23"/>
    <mergeCell ref="A1:F1"/>
    <mergeCell ref="A2:E2"/>
    <mergeCell ref="B4:C4"/>
    <mergeCell ref="A6:A12"/>
    <mergeCell ref="B12:C12"/>
    <mergeCell ref="A70:A71"/>
    <mergeCell ref="B95:F95"/>
    <mergeCell ref="B99:F99"/>
    <mergeCell ref="B100:F100"/>
    <mergeCell ref="B101:F101"/>
    <mergeCell ref="B71:C71"/>
    <mergeCell ref="A74:E74"/>
    <mergeCell ref="A75:A77"/>
    <mergeCell ref="B77:C77"/>
    <mergeCell ref="A60:A61"/>
    <mergeCell ref="B61:C61"/>
    <mergeCell ref="A64:E64"/>
    <mergeCell ref="A65:A66"/>
    <mergeCell ref="A69:E69"/>
    <mergeCell ref="B66:C66"/>
  </mergeCells>
  <pageMargins left="0.7" right="0.7" top="0.78740157499999996" bottom="0.78740157499999996" header="0.3" footer="0.3"/>
  <pageSetup paperSize="9" scale="72" fitToHeight="0" orientation="portrait" horizontalDpi="4294967292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1A9E66E3CC158429762E6E7B23977DC" ma:contentTypeVersion="18" ma:contentTypeDescription="Vytvoří nový dokument" ma:contentTypeScope="" ma:versionID="b7476915f90e64369f5e147eecc1574c">
  <xsd:schema xmlns:xsd="http://www.w3.org/2001/XMLSchema" xmlns:xs="http://www.w3.org/2001/XMLSchema" xmlns:p="http://schemas.microsoft.com/office/2006/metadata/properties" xmlns:ns2="169c2df0-7839-400e-ae7e-6c9b334ab016" xmlns:ns3="e5017290-fcbb-46c1-8510-40b200350a21" targetNamespace="http://schemas.microsoft.com/office/2006/metadata/properties" ma:root="true" ma:fieldsID="be339970764fed6d17f6b85133cec99a" ns2:_="" ns3:_="">
    <xsd:import namespace="169c2df0-7839-400e-ae7e-6c9b334ab016"/>
    <xsd:import namespace="e5017290-fcbb-46c1-8510-40b200350a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9c2df0-7839-400e-ae7e-6c9b334ab0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c0417c83-79de-4b3f-9c93-71b5a31f21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017290-fcbb-46c1-8510-40b200350a21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d808263-ed59-4d85-8500-e93fe58885d4}" ma:internalName="TaxCatchAll" ma:showField="CatchAllData" ma:web="e5017290-fcbb-46c1-8510-40b200350a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F958B0-ED60-4C31-8900-5FDBA12C40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9c2df0-7839-400e-ae7e-6c9b334ab016"/>
    <ds:schemaRef ds:uri="e5017290-fcbb-46c1-8510-40b200350a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1CEB11-2D77-438A-A0C7-4BC7A0D485E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Sum_Bkom_nájemci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Votava Martin</cp:lastModifiedBy>
  <cp:lastPrinted>2024-10-17T06:33:48Z</cp:lastPrinted>
  <dcterms:created xsi:type="dcterms:W3CDTF">2021-09-22T14:11:30Z</dcterms:created>
  <dcterms:modified xsi:type="dcterms:W3CDTF">2025-09-08T15:29:53Z</dcterms:modified>
</cp:coreProperties>
</file>